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U:\Affidamenti diretti\2023\Procedura Aperta Huge Group\"/>
    </mc:Choice>
  </mc:AlternateContent>
  <xr:revisionPtr revIDLastSave="0" documentId="13_ncr:1_{8F1EF455-9487-48F8-8866-09AC16C0FA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odulo offerta econom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6" i="1" l="1"/>
  <c r="E97" i="1"/>
  <c r="E99" i="1"/>
  <c r="E100" i="1"/>
  <c r="E102" i="1"/>
  <c r="E103" i="1"/>
  <c r="E104" i="1"/>
  <c r="E105" i="1"/>
  <c r="E106" i="1"/>
  <c r="E94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68" i="1"/>
  <c r="E61" i="1"/>
  <c r="E62" i="1"/>
  <c r="E63" i="1"/>
  <c r="E64" i="1"/>
  <c r="E65" i="1"/>
  <c r="E66" i="1"/>
  <c r="E60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41" i="1"/>
  <c r="E31" i="1"/>
  <c r="E32" i="1"/>
  <c r="E33" i="1"/>
  <c r="E34" i="1"/>
  <c r="E35" i="1"/>
  <c r="E36" i="1"/>
  <c r="E37" i="1"/>
  <c r="E38" i="1"/>
  <c r="E39" i="1"/>
  <c r="E30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9" i="1"/>
  <c r="E108" i="1" l="1"/>
</calcChain>
</file>

<file path=xl/sharedStrings.xml><?xml version="1.0" encoding="utf-8"?>
<sst xmlns="http://schemas.openxmlformats.org/spreadsheetml/2006/main" count="197" uniqueCount="114">
  <si>
    <t>U.M.</t>
  </si>
  <si>
    <t>Trasporti</t>
  </si>
  <si>
    <t>Software gestionale del magazzino</t>
  </si>
  <si>
    <t>Court manager</t>
  </si>
  <si>
    <t>Responsabile ufficio logistica</t>
  </si>
  <si>
    <t>Personale tecnico abilitato alla guida di carrelli elevatori e piattaforme mobili</t>
  </si>
  <si>
    <t xml:space="preserve">Personale tecnico con abilitazione all’allestimento di campi di gara come da regolamento  </t>
  </si>
  <si>
    <t>Personale per montaggio per evento</t>
  </si>
  <si>
    <t>MQ</t>
  </si>
  <si>
    <t>SEDUTE</t>
  </si>
  <si>
    <t>UOMO/GG</t>
  </si>
  <si>
    <t>Audio</t>
  </si>
  <si>
    <t>Video</t>
  </si>
  <si>
    <t>M</t>
  </si>
  <si>
    <t>Consumi</t>
  </si>
  <si>
    <t>ORA</t>
  </si>
  <si>
    <t>DIE</t>
  </si>
  <si>
    <t>KM</t>
  </si>
  <si>
    <t xml:space="preserve">Carrello elevatore </t>
  </si>
  <si>
    <t>MESE</t>
  </si>
  <si>
    <t>EVENTO</t>
  </si>
  <si>
    <t>UOMO/ORA</t>
  </si>
  <si>
    <t>M LINEARI</t>
  </si>
  <si>
    <t>Impianto luci da interno adeguato alle locations di evento (da 10 a 300 corpi illuminanti)</t>
  </si>
  <si>
    <t>Strutture gonfiabili altezza minima altezza 3,5 m realizzate su progetti ideati da Vs ingegnere, grafico in condivisione con Fita, comleto di sistema di ventilazione e motore</t>
  </si>
  <si>
    <t>CUFFIA IN TNT PER TRANSENNA</t>
  </si>
  <si>
    <t>Transenne CETA da 200 cm</t>
  </si>
  <si>
    <t>Transenne CETA da 250 cm</t>
  </si>
  <si>
    <t>% ribasso</t>
  </si>
  <si>
    <t>CAPITOLATO</t>
  </si>
  <si>
    <t>Base d'asta</t>
  </si>
  <si>
    <t>Offerta</t>
  </si>
  <si>
    <t>STRUTTURE</t>
  </si>
  <si>
    <t>GRAFICA</t>
  </si>
  <si>
    <t>ARREDI</t>
  </si>
  <si>
    <t>TECNOLOGIA</t>
  </si>
  <si>
    <t>LOGISTICA</t>
  </si>
  <si>
    <t>MAGAZZINO</t>
  </si>
  <si>
    <t>PERSONALE</t>
  </si>
  <si>
    <t xml:space="preserve">Gazebo 3x3 personalizzato su tetto e teli perimetrali completo di zavorre (completo di  certificazione resistenza al fuoco e relazione di calcolo) </t>
  </si>
  <si>
    <t>Realizzazione podio per premiazione su tre livelli in legno</t>
  </si>
  <si>
    <t>Tavoli varie misure da adeguare alle grafiche</t>
  </si>
  <si>
    <t>Impianto luci da esterno adeguato alle locations di evento (da 10 a 300 corpi illuminanti)</t>
  </si>
  <si>
    <t>Area ombra: realizzazione di zone ombra</t>
  </si>
  <si>
    <t>Area tribuna: realizzazione di tribuna completa di copertura</t>
  </si>
  <si>
    <t>Area disabili: realizzazione di pedana disabili completa di copertura</t>
  </si>
  <si>
    <t>Area segreteria: realizzazione di pedana completa di copertura</t>
  </si>
  <si>
    <t>Area Ingresso: realizzazione di portale</t>
  </si>
  <si>
    <t>Strutture per appendimento impianto audio</t>
  </si>
  <si>
    <t>Strutture per appendimento impianto luci</t>
  </si>
  <si>
    <t>Strutture per appendimento impianto video</t>
  </si>
  <si>
    <t>Struttura metallica a flessione controllata in funzione dell'elasticità idonea alle attività degli atleti, completo di  un piano inclinato di 30° a salvaguardia dell'incolumità degli atleti e  scale di accesso</t>
  </si>
  <si>
    <t>Realizzazione di quinte box modulabili "maestri" autoportanti con sistema di aggancio a calamita misura 3x1</t>
  </si>
  <si>
    <t>Realizzazione di quinte box modulabili "direttori di gara" autoportanti con sistema di aggancio a calamita 4x1</t>
  </si>
  <si>
    <t>Realizzazione di quinte box modulabili "direttori di gara" autoportanti con sistema di aggancio a calamita 10x1</t>
  </si>
  <si>
    <t>Realizzazione di strutture in truss di alluminio qx30 o qx40, complete di messa in sicurezza ed ancoraggio</t>
  </si>
  <si>
    <t>Realizzazione di strutture in truss di alluminio circolari qx30 o qx40, complete di messa in sicurezza ed ancoraggio</t>
  </si>
  <si>
    <t>TNT 0,80cm ignifugo</t>
  </si>
  <si>
    <t>TNT 1,60cm ignifugo</t>
  </si>
  <si>
    <t>PVC SU GRANDE FORMATO ignifugo (nb: necessaria la stampa su formato minimo 6 metri in altezza e minimo 6 metri in lunghezza per evitare termosaldature)</t>
  </si>
  <si>
    <t>POLIONDA 18 MM</t>
  </si>
  <si>
    <t>POLIONDA 10 MM</t>
  </si>
  <si>
    <t>FOREX 3MM</t>
  </si>
  <si>
    <t>FOREX 10MM</t>
  </si>
  <si>
    <t>POLIONDA 3MM</t>
  </si>
  <si>
    <t>POLIONDA 10MM</t>
  </si>
  <si>
    <t>Sedie monoscocca ignifughe in classe 1</t>
  </si>
  <si>
    <t>Sedie imbottite rosse</t>
  </si>
  <si>
    <t>Tavoli neri da 1 metro</t>
  </si>
  <si>
    <t>Tavoli bianchi da 2 metri</t>
  </si>
  <si>
    <t>Tendiflex</t>
  </si>
  <si>
    <t>Sedie modThonet</t>
  </si>
  <si>
    <t>Sedie modChiavarina</t>
  </si>
  <si>
    <t>Sedie in plexi modello Ghost</t>
  </si>
  <si>
    <t>Sgabelli</t>
  </si>
  <si>
    <t>Poltrone monoposto</t>
  </si>
  <si>
    <t>Divano 2 posti</t>
  </si>
  <si>
    <t>Tavolo da 2 metri</t>
  </si>
  <si>
    <t>Tavolo circolare</t>
  </si>
  <si>
    <t>Tavolo bistrot</t>
  </si>
  <si>
    <t>Ombrelloni</t>
  </si>
  <si>
    <t>Tovagliato</t>
  </si>
  <si>
    <t>Impianto audio da interno adeguato alle locations di evento che ospiterà dalle 3000 alle 5000 persone</t>
  </si>
  <si>
    <t>Impianto audio da esterno adeguato alle locations di evento che ospiterà dalle 3000 alle 5000 persone</t>
  </si>
  <si>
    <t>Progetto impianto audio redatto da ignegnere</t>
  </si>
  <si>
    <t>Impatto acustico</t>
  </si>
  <si>
    <t>Sistemi di registrazione con piattaforme multimediali, distribuzione segnale per eventuale richieste media</t>
  </si>
  <si>
    <t>Montaggio</t>
  </si>
  <si>
    <t>Assistenza tecnica</t>
  </si>
  <si>
    <t>Led wall passo 29 da interno</t>
  </si>
  <si>
    <t>Led wall passo 29 da esterno</t>
  </si>
  <si>
    <t>Regia video</t>
  </si>
  <si>
    <t>Monitor 45"</t>
  </si>
  <si>
    <t>Monitor 65”</t>
  </si>
  <si>
    <t>Monitor 75”</t>
  </si>
  <si>
    <t>Monitor 100”</t>
  </si>
  <si>
    <t>Telecamera broadcast</t>
  </si>
  <si>
    <t>Mixer video</t>
  </si>
  <si>
    <t>Operatore camere</t>
  </si>
  <si>
    <t>Streaming su canali dedicati</t>
  </si>
  <si>
    <t>Sistema messa in onda</t>
  </si>
  <si>
    <t>Tecnico</t>
  </si>
  <si>
    <t>Progetto luci redatto da light designer</t>
  </si>
  <si>
    <t>Impianto elettrico</t>
  </si>
  <si>
    <t>Multiprese</t>
  </si>
  <si>
    <t>Gruppo elettrogeno 20kwatt</t>
  </si>
  <si>
    <t>Dichiarazione di posa in opera alla regola dell’arte dell’impianto elettrico 37/08</t>
  </si>
  <si>
    <t>Magazzino con capienza di 1000 metri cubi per deposito attrezzatura (tatami, allestimento grafico, ecc…)</t>
  </si>
  <si>
    <t>Gazebo 3x3 con telo tetto e teli perimetrali completo di zavorre (completo di certificazione resistenza al fuoco e relazione di calcolo)</t>
  </si>
  <si>
    <t>QTA'</t>
  </si>
  <si>
    <t>QTA' (corpi)</t>
  </si>
  <si>
    <t>MODULO OFFERTA ECONOMICA</t>
  </si>
  <si>
    <t>ALLEGATO D</t>
  </si>
  <si>
    <t>PROCEDURA APERTA PER LA STIPULA DI UN ACCORDO QUADRO RELATIVO AI SERVIZI DI ALLESTIMENTO E SMONTAGGIO DELLE STRUTTURE, NONCHÉ FORNITURA DEI MATERIALI AUDIOVISIVI NECESSARI, AL FINE DI ASSICURARE IL SUPPORTO LOGISTICO NELL'ORGANIZZAZIONE DI EVENTI, TORNEI, COMPETIZIONI E MANIFESTAZIONI ORGANIZZATI DALLA FEDERAZIONE ITALIANA TAEKWONDO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</si>
</sst>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0" xfId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2" xfId="0" applyFont="1" applyBorder="1" applyAlignment="1">
      <alignment horizontal="center" vertical="center" wrapText="1"/>
    </xf>
    <xf numFmtId="0" fontId="1" fillId="2" borderId="0" xfId="0" applyFont="1" applyFill="1"/>
    <xf numFmtId="164" fontId="0" fillId="0" borderId="0" xfId="0" applyNumberFormat="1"/>
    <xf numFmtId="164" fontId="0" fillId="0" borderId="0" xfId="0" applyNumberFormat="1" applyAlignment="1">
      <alignment vertical="center"/>
    </xf>
    <xf numFmtId="164" fontId="0" fillId="0" borderId="7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2" borderId="4" xfId="0" applyFont="1" applyFill="1" applyBorder="1"/>
    <xf numFmtId="0" fontId="1" fillId="2" borderId="10" xfId="0" applyFont="1" applyFill="1" applyBorder="1" applyAlignment="1">
      <alignment horizontal="center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1" fillId="0" borderId="4" xfId="0" applyFont="1" applyBorder="1"/>
    <xf numFmtId="9" fontId="3" fillId="0" borderId="3" xfId="1" applyFont="1" applyBorder="1" applyAlignment="1" applyProtection="1">
      <alignment horizontal="center" vertical="center" wrapText="1"/>
    </xf>
    <xf numFmtId="9" fontId="0" fillId="2" borderId="5" xfId="1" applyFont="1" applyFill="1" applyBorder="1" applyAlignment="1" applyProtection="1">
      <alignment horizontal="center"/>
    </xf>
    <xf numFmtId="9" fontId="0" fillId="0" borderId="5" xfId="1" applyFont="1" applyBorder="1" applyAlignment="1" applyProtection="1">
      <alignment horizontal="center"/>
    </xf>
    <xf numFmtId="9" fontId="0" fillId="0" borderId="8" xfId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4</xdr:row>
      <xdr:rowOff>13200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8915BEC-3AD1-558C-162E-695590734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08"/>
  <sheetViews>
    <sheetView tabSelected="1" workbookViewId="0">
      <pane ySplit="7" topLeftCell="A8" activePane="bottomLeft" state="frozen"/>
      <selection pane="bottomLeft" activeCell="N18" sqref="N18"/>
    </sheetView>
  </sheetViews>
  <sheetFormatPr defaultRowHeight="15" x14ac:dyDescent="0.25"/>
  <cols>
    <col min="1" max="1" width="104.28515625" style="1" bestFit="1" customWidth="1"/>
    <col min="2" max="2" width="11.5703125" style="2" bestFit="1" customWidth="1"/>
    <col min="3" max="3" width="12" style="1" bestFit="1" customWidth="1"/>
    <col min="4" max="4" width="8" style="1" bestFit="1" customWidth="1"/>
    <col min="5" max="5" width="10.140625" style="3" bestFit="1" customWidth="1"/>
    <col min="6" max="16384" width="9.140625" style="1"/>
  </cols>
  <sheetData>
    <row r="2" spans="1:5" ht="15.75" x14ac:dyDescent="0.25">
      <c r="A2" s="31" t="s">
        <v>112</v>
      </c>
      <c r="B2" s="31"/>
      <c r="C2" s="31"/>
      <c r="D2" s="31"/>
      <c r="E2" s="31"/>
    </row>
    <row r="3" spans="1:5" ht="26.25" x14ac:dyDescent="0.4">
      <c r="A3" s="30" t="s">
        <v>111</v>
      </c>
      <c r="B3" s="30"/>
      <c r="C3" s="30"/>
      <c r="D3" s="30"/>
      <c r="E3" s="30"/>
    </row>
    <row r="4" spans="1:5" ht="27" thickBot="1" x14ac:dyDescent="0.45">
      <c r="A4" s="4"/>
      <c r="B4" s="4"/>
      <c r="C4" s="4"/>
      <c r="D4" s="4"/>
      <c r="E4" s="4"/>
    </row>
    <row r="5" spans="1:5" ht="81" customHeight="1" thickBot="1" x14ac:dyDescent="0.3">
      <c r="A5" s="32" t="s">
        <v>113</v>
      </c>
      <c r="B5" s="33"/>
      <c r="C5" s="33"/>
      <c r="D5" s="33"/>
      <c r="E5" s="34"/>
    </row>
    <row r="6" spans="1:5" ht="15.75" thickBot="1" x14ac:dyDescent="0.3"/>
    <row r="7" spans="1:5" ht="15.75" x14ac:dyDescent="0.25">
      <c r="A7" s="14" t="s">
        <v>29</v>
      </c>
      <c r="B7" s="15" t="s">
        <v>0</v>
      </c>
      <c r="C7" s="9" t="s">
        <v>30</v>
      </c>
      <c r="D7" s="5" t="s">
        <v>31</v>
      </c>
      <c r="E7" s="26" t="s">
        <v>28</v>
      </c>
    </row>
    <row r="8" spans="1:5" x14ac:dyDescent="0.25">
      <c r="A8" s="16" t="s">
        <v>32</v>
      </c>
      <c r="B8" s="17"/>
      <c r="C8" s="10"/>
      <c r="D8" s="6"/>
      <c r="E8" s="27"/>
    </row>
    <row r="9" spans="1:5" x14ac:dyDescent="0.25">
      <c r="A9" s="18" t="s">
        <v>43</v>
      </c>
      <c r="B9" s="19" t="s">
        <v>22</v>
      </c>
      <c r="C9" s="11">
        <v>15</v>
      </c>
      <c r="D9" s="7"/>
      <c r="E9" s="28">
        <f>-(C9-D9)/C9</f>
        <v>-1</v>
      </c>
    </row>
    <row r="10" spans="1:5" x14ac:dyDescent="0.25">
      <c r="A10" s="18" t="s">
        <v>44</v>
      </c>
      <c r="B10" s="19" t="s">
        <v>9</v>
      </c>
      <c r="C10" s="11">
        <v>15.5</v>
      </c>
      <c r="D10" s="7"/>
      <c r="E10" s="28">
        <f t="shared" ref="E10:E28" si="0">-(C10-D10)/C10</f>
        <v>-1</v>
      </c>
    </row>
    <row r="11" spans="1:5" x14ac:dyDescent="0.25">
      <c r="A11" s="18" t="s">
        <v>45</v>
      </c>
      <c r="B11" s="19" t="s">
        <v>8</v>
      </c>
      <c r="C11" s="11">
        <v>45</v>
      </c>
      <c r="D11" s="7"/>
      <c r="E11" s="28">
        <f t="shared" si="0"/>
        <v>-1</v>
      </c>
    </row>
    <row r="12" spans="1:5" x14ac:dyDescent="0.25">
      <c r="A12" s="18" t="s">
        <v>46</v>
      </c>
      <c r="B12" s="19" t="s">
        <v>8</v>
      </c>
      <c r="C12" s="11">
        <v>40</v>
      </c>
      <c r="D12" s="7"/>
      <c r="E12" s="28">
        <f t="shared" si="0"/>
        <v>-1</v>
      </c>
    </row>
    <row r="13" spans="1:5" x14ac:dyDescent="0.25">
      <c r="A13" s="18" t="s">
        <v>47</v>
      </c>
      <c r="B13" s="19" t="s">
        <v>22</v>
      </c>
      <c r="C13" s="11">
        <v>15.5</v>
      </c>
      <c r="D13" s="7"/>
      <c r="E13" s="28">
        <f t="shared" si="0"/>
        <v>-1</v>
      </c>
    </row>
    <row r="14" spans="1:5" x14ac:dyDescent="0.25">
      <c r="A14" s="18" t="s">
        <v>48</v>
      </c>
      <c r="B14" s="19" t="s">
        <v>109</v>
      </c>
      <c r="C14" s="11">
        <v>1100</v>
      </c>
      <c r="D14" s="7"/>
      <c r="E14" s="28">
        <f t="shared" si="0"/>
        <v>-1</v>
      </c>
    </row>
    <row r="15" spans="1:5" x14ac:dyDescent="0.25">
      <c r="A15" s="18" t="s">
        <v>49</v>
      </c>
      <c r="B15" s="19" t="s">
        <v>109</v>
      </c>
      <c r="C15" s="11">
        <v>1100</v>
      </c>
      <c r="D15" s="7"/>
      <c r="E15" s="28">
        <f t="shared" si="0"/>
        <v>-1</v>
      </c>
    </row>
    <row r="16" spans="1:5" x14ac:dyDescent="0.25">
      <c r="A16" s="18" t="s">
        <v>50</v>
      </c>
      <c r="B16" s="19" t="s">
        <v>109</v>
      </c>
      <c r="C16" s="11">
        <v>1100</v>
      </c>
      <c r="D16" s="7"/>
      <c r="E16" s="28">
        <f t="shared" si="0"/>
        <v>-1</v>
      </c>
    </row>
    <row r="17" spans="1:5" ht="30" x14ac:dyDescent="0.25">
      <c r="A17" s="20" t="s">
        <v>24</v>
      </c>
      <c r="B17" s="21" t="s">
        <v>109</v>
      </c>
      <c r="C17" s="12">
        <v>10000</v>
      </c>
      <c r="D17" s="7"/>
      <c r="E17" s="28">
        <f t="shared" si="0"/>
        <v>-1</v>
      </c>
    </row>
    <row r="18" spans="1:5" ht="30" x14ac:dyDescent="0.25">
      <c r="A18" s="22" t="s">
        <v>51</v>
      </c>
      <c r="B18" s="19" t="s">
        <v>8</v>
      </c>
      <c r="C18" s="11">
        <v>16</v>
      </c>
      <c r="D18" s="7"/>
      <c r="E18" s="28">
        <f t="shared" si="0"/>
        <v>-1</v>
      </c>
    </row>
    <row r="19" spans="1:5" x14ac:dyDescent="0.25">
      <c r="A19" s="18" t="s">
        <v>52</v>
      </c>
      <c r="B19" s="19" t="s">
        <v>109</v>
      </c>
      <c r="C19" s="11">
        <v>300</v>
      </c>
      <c r="D19" s="7"/>
      <c r="E19" s="28">
        <f t="shared" si="0"/>
        <v>-1</v>
      </c>
    </row>
    <row r="20" spans="1:5" x14ac:dyDescent="0.25">
      <c r="A20" s="18" t="s">
        <v>53</v>
      </c>
      <c r="B20" s="19" t="s">
        <v>109</v>
      </c>
      <c r="C20" s="11">
        <v>1000</v>
      </c>
      <c r="D20" s="7"/>
      <c r="E20" s="28">
        <f t="shared" si="0"/>
        <v>-1</v>
      </c>
    </row>
    <row r="21" spans="1:5" x14ac:dyDescent="0.25">
      <c r="A21" s="18" t="s">
        <v>54</v>
      </c>
      <c r="B21" s="19" t="s">
        <v>109</v>
      </c>
      <c r="C21" s="11">
        <v>3000</v>
      </c>
      <c r="D21" s="7"/>
      <c r="E21" s="28">
        <f t="shared" si="0"/>
        <v>-1</v>
      </c>
    </row>
    <row r="22" spans="1:5" x14ac:dyDescent="0.25">
      <c r="A22" s="18" t="s">
        <v>55</v>
      </c>
      <c r="B22" s="19" t="s">
        <v>22</v>
      </c>
      <c r="C22" s="11">
        <v>16</v>
      </c>
      <c r="D22" s="7"/>
      <c r="E22" s="28">
        <f t="shared" si="0"/>
        <v>-1</v>
      </c>
    </row>
    <row r="23" spans="1:5" x14ac:dyDescent="0.25">
      <c r="A23" s="18" t="s">
        <v>56</v>
      </c>
      <c r="B23" s="19" t="s">
        <v>22</v>
      </c>
      <c r="C23" s="11">
        <v>18</v>
      </c>
      <c r="D23" s="7"/>
      <c r="E23" s="28">
        <f t="shared" si="0"/>
        <v>-1</v>
      </c>
    </row>
    <row r="24" spans="1:5" x14ac:dyDescent="0.25">
      <c r="A24" s="18" t="s">
        <v>26</v>
      </c>
      <c r="B24" s="19" t="s">
        <v>109</v>
      </c>
      <c r="C24" s="11">
        <v>20</v>
      </c>
      <c r="D24" s="7"/>
      <c r="E24" s="28">
        <f t="shared" si="0"/>
        <v>-1</v>
      </c>
    </row>
    <row r="25" spans="1:5" x14ac:dyDescent="0.25">
      <c r="A25" s="18" t="s">
        <v>27</v>
      </c>
      <c r="B25" s="19" t="s">
        <v>109</v>
      </c>
      <c r="C25" s="11">
        <v>25</v>
      </c>
      <c r="D25" s="7"/>
      <c r="E25" s="28">
        <f t="shared" si="0"/>
        <v>-1</v>
      </c>
    </row>
    <row r="26" spans="1:5" ht="30" x14ac:dyDescent="0.25">
      <c r="A26" s="20" t="s">
        <v>39</v>
      </c>
      <c r="B26" s="19" t="s">
        <v>109</v>
      </c>
      <c r="C26" s="11">
        <v>5000</v>
      </c>
      <c r="D26" s="7"/>
      <c r="E26" s="28">
        <f t="shared" si="0"/>
        <v>-1</v>
      </c>
    </row>
    <row r="27" spans="1:5" ht="30" x14ac:dyDescent="0.25">
      <c r="A27" s="20" t="s">
        <v>108</v>
      </c>
      <c r="B27" s="19" t="s">
        <v>109</v>
      </c>
      <c r="C27" s="11">
        <v>300</v>
      </c>
      <c r="D27" s="7"/>
      <c r="E27" s="28">
        <f t="shared" si="0"/>
        <v>-1</v>
      </c>
    </row>
    <row r="28" spans="1:5" ht="15.75" thickBot="1" x14ac:dyDescent="0.3">
      <c r="A28" s="23" t="s">
        <v>40</v>
      </c>
      <c r="B28" s="24" t="s">
        <v>109</v>
      </c>
      <c r="C28" s="13">
        <v>220</v>
      </c>
      <c r="D28" s="8"/>
      <c r="E28" s="29">
        <f t="shared" si="0"/>
        <v>-1</v>
      </c>
    </row>
    <row r="29" spans="1:5" x14ac:dyDescent="0.25">
      <c r="A29" s="16" t="s">
        <v>33</v>
      </c>
      <c r="B29" s="17"/>
      <c r="C29" s="10"/>
      <c r="D29" s="6"/>
      <c r="E29" s="27"/>
    </row>
    <row r="30" spans="1:5" x14ac:dyDescent="0.25">
      <c r="A30" s="18" t="s">
        <v>57</v>
      </c>
      <c r="B30" s="19" t="s">
        <v>13</v>
      </c>
      <c r="C30" s="11">
        <v>15</v>
      </c>
      <c r="D30" s="7"/>
      <c r="E30" s="28">
        <f t="shared" ref="E30:E39" si="1">-(C30-D30)/C30</f>
        <v>-1</v>
      </c>
    </row>
    <row r="31" spans="1:5" x14ac:dyDescent="0.25">
      <c r="A31" s="18" t="s">
        <v>58</v>
      </c>
      <c r="B31" s="19" t="s">
        <v>13</v>
      </c>
      <c r="C31" s="11">
        <v>20</v>
      </c>
      <c r="D31" s="7"/>
      <c r="E31" s="28">
        <f t="shared" si="1"/>
        <v>-1</v>
      </c>
    </row>
    <row r="32" spans="1:5" ht="30" x14ac:dyDescent="0.25">
      <c r="A32" s="20" t="s">
        <v>59</v>
      </c>
      <c r="B32" s="19" t="s">
        <v>8</v>
      </c>
      <c r="C32" s="11">
        <v>30</v>
      </c>
      <c r="D32" s="7"/>
      <c r="E32" s="28">
        <f t="shared" si="1"/>
        <v>-1</v>
      </c>
    </row>
    <row r="33" spans="1:5" x14ac:dyDescent="0.25">
      <c r="A33" s="18" t="s">
        <v>60</v>
      </c>
      <c r="B33" s="19" t="s">
        <v>8</v>
      </c>
      <c r="C33" s="11">
        <v>150</v>
      </c>
      <c r="D33" s="7"/>
      <c r="E33" s="28">
        <f t="shared" si="1"/>
        <v>-1</v>
      </c>
    </row>
    <row r="34" spans="1:5" x14ac:dyDescent="0.25">
      <c r="A34" s="18" t="s">
        <v>61</v>
      </c>
      <c r="B34" s="19" t="s">
        <v>8</v>
      </c>
      <c r="C34" s="11">
        <v>100</v>
      </c>
      <c r="D34" s="7"/>
      <c r="E34" s="28">
        <f t="shared" si="1"/>
        <v>-1</v>
      </c>
    </row>
    <row r="35" spans="1:5" x14ac:dyDescent="0.25">
      <c r="A35" s="18" t="s">
        <v>62</v>
      </c>
      <c r="B35" s="19" t="s">
        <v>8</v>
      </c>
      <c r="C35" s="11">
        <v>150</v>
      </c>
      <c r="D35" s="7"/>
      <c r="E35" s="28">
        <f t="shared" si="1"/>
        <v>-1</v>
      </c>
    </row>
    <row r="36" spans="1:5" x14ac:dyDescent="0.25">
      <c r="A36" s="18" t="s">
        <v>63</v>
      </c>
      <c r="B36" s="19" t="s">
        <v>8</v>
      </c>
      <c r="C36" s="11">
        <v>100</v>
      </c>
      <c r="D36" s="7"/>
      <c r="E36" s="28">
        <f t="shared" si="1"/>
        <v>-1</v>
      </c>
    </row>
    <row r="37" spans="1:5" x14ac:dyDescent="0.25">
      <c r="A37" s="18" t="s">
        <v>64</v>
      </c>
      <c r="B37" s="19" t="s">
        <v>8</v>
      </c>
      <c r="C37" s="11">
        <v>65</v>
      </c>
      <c r="D37" s="7"/>
      <c r="E37" s="28">
        <f t="shared" si="1"/>
        <v>-1</v>
      </c>
    </row>
    <row r="38" spans="1:5" x14ac:dyDescent="0.25">
      <c r="A38" s="18" t="s">
        <v>65</v>
      </c>
      <c r="B38" s="19" t="s">
        <v>8</v>
      </c>
      <c r="C38" s="11">
        <v>85</v>
      </c>
      <c r="D38" s="7"/>
      <c r="E38" s="28">
        <f t="shared" si="1"/>
        <v>-1</v>
      </c>
    </row>
    <row r="39" spans="1:5" ht="15.75" thickBot="1" x14ac:dyDescent="0.3">
      <c r="A39" s="23" t="s">
        <v>25</v>
      </c>
      <c r="B39" s="24" t="s">
        <v>109</v>
      </c>
      <c r="C39" s="13">
        <v>50</v>
      </c>
      <c r="D39" s="8"/>
      <c r="E39" s="29">
        <f t="shared" si="1"/>
        <v>-1</v>
      </c>
    </row>
    <row r="40" spans="1:5" x14ac:dyDescent="0.25">
      <c r="A40" s="16" t="s">
        <v>34</v>
      </c>
      <c r="B40" s="17"/>
      <c r="C40" s="10"/>
      <c r="D40" s="6"/>
      <c r="E40" s="27"/>
    </row>
    <row r="41" spans="1:5" x14ac:dyDescent="0.25">
      <c r="A41" s="18" t="s">
        <v>66</v>
      </c>
      <c r="B41" s="19" t="s">
        <v>109</v>
      </c>
      <c r="C41" s="11">
        <v>4</v>
      </c>
      <c r="D41" s="7"/>
      <c r="E41" s="28">
        <f t="shared" ref="E41:E57" si="2">-(C41-D41)/C41</f>
        <v>-1</v>
      </c>
    </row>
    <row r="42" spans="1:5" x14ac:dyDescent="0.25">
      <c r="A42" s="18" t="s">
        <v>67</v>
      </c>
      <c r="B42" s="19" t="s">
        <v>109</v>
      </c>
      <c r="C42" s="11">
        <v>4</v>
      </c>
      <c r="D42" s="7"/>
      <c r="E42" s="28">
        <f t="shared" si="2"/>
        <v>-1</v>
      </c>
    </row>
    <row r="43" spans="1:5" x14ac:dyDescent="0.25">
      <c r="A43" s="18" t="s">
        <v>41</v>
      </c>
      <c r="B43" s="19" t="s">
        <v>109</v>
      </c>
      <c r="C43" s="11">
        <v>29</v>
      </c>
      <c r="D43" s="7"/>
      <c r="E43" s="28">
        <f t="shared" si="2"/>
        <v>-1</v>
      </c>
    </row>
    <row r="44" spans="1:5" x14ac:dyDescent="0.25">
      <c r="A44" s="18" t="s">
        <v>68</v>
      </c>
      <c r="B44" s="19" t="s">
        <v>109</v>
      </c>
      <c r="C44" s="11">
        <v>15</v>
      </c>
      <c r="D44" s="7"/>
      <c r="E44" s="28">
        <f t="shared" si="2"/>
        <v>-1</v>
      </c>
    </row>
    <row r="45" spans="1:5" x14ac:dyDescent="0.25">
      <c r="A45" s="18" t="s">
        <v>69</v>
      </c>
      <c r="B45" s="19" t="s">
        <v>109</v>
      </c>
      <c r="C45" s="11">
        <v>29</v>
      </c>
      <c r="D45" s="7"/>
      <c r="E45" s="28">
        <f t="shared" si="2"/>
        <v>-1</v>
      </c>
    </row>
    <row r="46" spans="1:5" x14ac:dyDescent="0.25">
      <c r="A46" s="18" t="s">
        <v>70</v>
      </c>
      <c r="B46" s="19" t="s">
        <v>109</v>
      </c>
      <c r="C46" s="11">
        <v>15</v>
      </c>
      <c r="D46" s="7"/>
      <c r="E46" s="28">
        <f t="shared" si="2"/>
        <v>-1</v>
      </c>
    </row>
    <row r="47" spans="1:5" x14ac:dyDescent="0.25">
      <c r="A47" s="18" t="s">
        <v>71</v>
      </c>
      <c r="B47" s="19" t="s">
        <v>109</v>
      </c>
      <c r="C47" s="11">
        <v>8</v>
      </c>
      <c r="D47" s="7"/>
      <c r="E47" s="28">
        <f t="shared" si="2"/>
        <v>-1</v>
      </c>
    </row>
    <row r="48" spans="1:5" x14ac:dyDescent="0.25">
      <c r="A48" s="18" t="s">
        <v>72</v>
      </c>
      <c r="B48" s="19" t="s">
        <v>109</v>
      </c>
      <c r="C48" s="11">
        <v>8</v>
      </c>
      <c r="D48" s="7"/>
      <c r="E48" s="28">
        <f t="shared" si="2"/>
        <v>-1</v>
      </c>
    </row>
    <row r="49" spans="1:5" x14ac:dyDescent="0.25">
      <c r="A49" s="18" t="s">
        <v>73</v>
      </c>
      <c r="B49" s="19" t="s">
        <v>109</v>
      </c>
      <c r="C49" s="11">
        <v>15</v>
      </c>
      <c r="D49" s="7"/>
      <c r="E49" s="28">
        <f t="shared" si="2"/>
        <v>-1</v>
      </c>
    </row>
    <row r="50" spans="1:5" x14ac:dyDescent="0.25">
      <c r="A50" s="18" t="s">
        <v>74</v>
      </c>
      <c r="B50" s="19" t="s">
        <v>109</v>
      </c>
      <c r="C50" s="11">
        <v>10</v>
      </c>
      <c r="D50" s="7"/>
      <c r="E50" s="28">
        <f t="shared" si="2"/>
        <v>-1</v>
      </c>
    </row>
    <row r="51" spans="1:5" x14ac:dyDescent="0.25">
      <c r="A51" s="18" t="s">
        <v>75</v>
      </c>
      <c r="B51" s="19" t="s">
        <v>109</v>
      </c>
      <c r="C51" s="11">
        <v>45</v>
      </c>
      <c r="D51" s="7"/>
      <c r="E51" s="28">
        <f t="shared" si="2"/>
        <v>-1</v>
      </c>
    </row>
    <row r="52" spans="1:5" x14ac:dyDescent="0.25">
      <c r="A52" s="18" t="s">
        <v>76</v>
      </c>
      <c r="B52" s="19" t="s">
        <v>109</v>
      </c>
      <c r="C52" s="11">
        <v>60</v>
      </c>
      <c r="D52" s="7"/>
      <c r="E52" s="28">
        <f t="shared" si="2"/>
        <v>-1</v>
      </c>
    </row>
    <row r="53" spans="1:5" x14ac:dyDescent="0.25">
      <c r="A53" s="18" t="s">
        <v>77</v>
      </c>
      <c r="B53" s="19" t="s">
        <v>109</v>
      </c>
      <c r="C53" s="11">
        <v>29</v>
      </c>
      <c r="D53" s="7"/>
      <c r="E53" s="28">
        <f t="shared" si="2"/>
        <v>-1</v>
      </c>
    </row>
    <row r="54" spans="1:5" x14ac:dyDescent="0.25">
      <c r="A54" s="18" t="s">
        <v>78</v>
      </c>
      <c r="B54" s="19" t="s">
        <v>109</v>
      </c>
      <c r="C54" s="11">
        <v>29</v>
      </c>
      <c r="D54" s="7"/>
      <c r="E54" s="28">
        <f t="shared" si="2"/>
        <v>-1</v>
      </c>
    </row>
    <row r="55" spans="1:5" x14ac:dyDescent="0.25">
      <c r="A55" s="18" t="s">
        <v>79</v>
      </c>
      <c r="B55" s="19" t="s">
        <v>109</v>
      </c>
      <c r="C55" s="11">
        <v>15</v>
      </c>
      <c r="D55" s="7"/>
      <c r="E55" s="28">
        <f t="shared" si="2"/>
        <v>-1</v>
      </c>
    </row>
    <row r="56" spans="1:5" x14ac:dyDescent="0.25">
      <c r="A56" s="18" t="s">
        <v>80</v>
      </c>
      <c r="B56" s="19" t="s">
        <v>109</v>
      </c>
      <c r="C56" s="11">
        <v>150</v>
      </c>
      <c r="D56" s="7"/>
      <c r="E56" s="28">
        <f t="shared" si="2"/>
        <v>-1</v>
      </c>
    </row>
    <row r="57" spans="1:5" ht="15.75" thickBot="1" x14ac:dyDescent="0.3">
      <c r="A57" s="23" t="s">
        <v>81</v>
      </c>
      <c r="B57" s="24" t="s">
        <v>109</v>
      </c>
      <c r="C57" s="13">
        <v>5</v>
      </c>
      <c r="D57" s="8"/>
      <c r="E57" s="29">
        <f t="shared" si="2"/>
        <v>-1</v>
      </c>
    </row>
    <row r="58" spans="1:5" x14ac:dyDescent="0.25">
      <c r="A58" s="16" t="s">
        <v>35</v>
      </c>
      <c r="B58" s="17"/>
      <c r="C58" s="10"/>
      <c r="D58" s="6"/>
      <c r="E58" s="27"/>
    </row>
    <row r="59" spans="1:5" x14ac:dyDescent="0.25">
      <c r="A59" s="25" t="s">
        <v>11</v>
      </c>
      <c r="B59" s="19"/>
      <c r="C59" s="11"/>
      <c r="D59" s="7"/>
      <c r="E59" s="28"/>
    </row>
    <row r="60" spans="1:5" x14ac:dyDescent="0.25">
      <c r="A60" s="18" t="s">
        <v>82</v>
      </c>
      <c r="B60" s="19" t="s">
        <v>109</v>
      </c>
      <c r="C60" s="11">
        <v>5000</v>
      </c>
      <c r="D60" s="7"/>
      <c r="E60" s="28">
        <f t="shared" ref="E60:E93" si="3">-(C60-D60)/C60</f>
        <v>-1</v>
      </c>
    </row>
    <row r="61" spans="1:5" x14ac:dyDescent="0.25">
      <c r="A61" s="18" t="s">
        <v>83</v>
      </c>
      <c r="B61" s="19" t="s">
        <v>109</v>
      </c>
      <c r="C61" s="11">
        <v>6000</v>
      </c>
      <c r="D61" s="7"/>
      <c r="E61" s="28">
        <f t="shared" si="3"/>
        <v>-1</v>
      </c>
    </row>
    <row r="62" spans="1:5" x14ac:dyDescent="0.25">
      <c r="A62" s="18" t="s">
        <v>84</v>
      </c>
      <c r="B62" s="19" t="s">
        <v>109</v>
      </c>
      <c r="C62" s="11">
        <v>1000</v>
      </c>
      <c r="D62" s="7"/>
      <c r="E62" s="28">
        <f t="shared" si="3"/>
        <v>-1</v>
      </c>
    </row>
    <row r="63" spans="1:5" x14ac:dyDescent="0.25">
      <c r="A63" s="18" t="s">
        <v>85</v>
      </c>
      <c r="B63" s="19" t="s">
        <v>109</v>
      </c>
      <c r="C63" s="11">
        <v>200</v>
      </c>
      <c r="D63" s="7"/>
      <c r="E63" s="28">
        <f t="shared" si="3"/>
        <v>-1</v>
      </c>
    </row>
    <row r="64" spans="1:5" x14ac:dyDescent="0.25">
      <c r="A64" s="18" t="s">
        <v>86</v>
      </c>
      <c r="B64" s="19" t="s">
        <v>109</v>
      </c>
      <c r="C64" s="11">
        <v>50</v>
      </c>
      <c r="D64" s="7"/>
      <c r="E64" s="28">
        <f t="shared" si="3"/>
        <v>-1</v>
      </c>
    </row>
    <row r="65" spans="1:5" x14ac:dyDescent="0.25">
      <c r="A65" s="18" t="s">
        <v>87</v>
      </c>
      <c r="B65" s="19" t="s">
        <v>10</v>
      </c>
      <c r="C65" s="11">
        <v>300</v>
      </c>
      <c r="D65" s="7"/>
      <c r="E65" s="28">
        <f t="shared" si="3"/>
        <v>-1</v>
      </c>
    </row>
    <row r="66" spans="1:5" x14ac:dyDescent="0.25">
      <c r="A66" s="18" t="s">
        <v>88</v>
      </c>
      <c r="B66" s="19" t="s">
        <v>10</v>
      </c>
      <c r="C66" s="11">
        <v>300</v>
      </c>
      <c r="D66" s="7"/>
      <c r="E66" s="28">
        <f t="shared" si="3"/>
        <v>-1</v>
      </c>
    </row>
    <row r="67" spans="1:5" x14ac:dyDescent="0.25">
      <c r="A67" s="25" t="s">
        <v>12</v>
      </c>
      <c r="B67" s="19"/>
      <c r="C67" s="11"/>
      <c r="D67" s="7"/>
      <c r="E67" s="28"/>
    </row>
    <row r="68" spans="1:5" x14ac:dyDescent="0.25">
      <c r="A68" s="18" t="s">
        <v>89</v>
      </c>
      <c r="B68" s="19" t="s">
        <v>8</v>
      </c>
      <c r="C68" s="11">
        <v>300</v>
      </c>
      <c r="D68" s="7"/>
      <c r="E68" s="28">
        <f t="shared" si="3"/>
        <v>-1</v>
      </c>
    </row>
    <row r="69" spans="1:5" x14ac:dyDescent="0.25">
      <c r="A69" s="18" t="s">
        <v>90</v>
      </c>
      <c r="B69" s="19" t="s">
        <v>8</v>
      </c>
      <c r="C69" s="11">
        <v>300</v>
      </c>
      <c r="D69" s="7"/>
      <c r="E69" s="28">
        <f t="shared" si="3"/>
        <v>-1</v>
      </c>
    </row>
    <row r="70" spans="1:5" x14ac:dyDescent="0.25">
      <c r="A70" s="18" t="s">
        <v>91</v>
      </c>
      <c r="B70" s="19" t="s">
        <v>109</v>
      </c>
      <c r="C70" s="11">
        <v>1500</v>
      </c>
      <c r="D70" s="7"/>
      <c r="E70" s="28">
        <f t="shared" si="3"/>
        <v>-1</v>
      </c>
    </row>
    <row r="71" spans="1:5" x14ac:dyDescent="0.25">
      <c r="A71" s="18" t="s">
        <v>87</v>
      </c>
      <c r="B71" s="19" t="s">
        <v>10</v>
      </c>
      <c r="C71" s="11">
        <v>300</v>
      </c>
      <c r="D71" s="7"/>
      <c r="E71" s="28">
        <f t="shared" si="3"/>
        <v>-1</v>
      </c>
    </row>
    <row r="72" spans="1:5" x14ac:dyDescent="0.25">
      <c r="A72" s="18" t="s">
        <v>88</v>
      </c>
      <c r="B72" s="19" t="s">
        <v>10</v>
      </c>
      <c r="C72" s="11">
        <v>300</v>
      </c>
      <c r="D72" s="7"/>
      <c r="E72" s="28">
        <f t="shared" si="3"/>
        <v>-1</v>
      </c>
    </row>
    <row r="73" spans="1:5" x14ac:dyDescent="0.25">
      <c r="A73" s="18" t="s">
        <v>86</v>
      </c>
      <c r="B73" s="19" t="s">
        <v>109</v>
      </c>
      <c r="C73" s="11">
        <v>50</v>
      </c>
      <c r="D73" s="7"/>
      <c r="E73" s="28">
        <f t="shared" si="3"/>
        <v>-1</v>
      </c>
    </row>
    <row r="74" spans="1:5" x14ac:dyDescent="0.25">
      <c r="A74" s="18" t="s">
        <v>92</v>
      </c>
      <c r="B74" s="19" t="s">
        <v>109</v>
      </c>
      <c r="C74" s="11">
        <v>150</v>
      </c>
      <c r="D74" s="7"/>
      <c r="E74" s="28">
        <f t="shared" si="3"/>
        <v>-1</v>
      </c>
    </row>
    <row r="75" spans="1:5" x14ac:dyDescent="0.25">
      <c r="A75" s="18" t="s">
        <v>93</v>
      </c>
      <c r="B75" s="19" t="s">
        <v>109</v>
      </c>
      <c r="C75" s="11">
        <v>200</v>
      </c>
      <c r="D75" s="7"/>
      <c r="E75" s="28">
        <f t="shared" si="3"/>
        <v>-1</v>
      </c>
    </row>
    <row r="76" spans="1:5" x14ac:dyDescent="0.25">
      <c r="A76" s="18" t="s">
        <v>94</v>
      </c>
      <c r="B76" s="19" t="s">
        <v>109</v>
      </c>
      <c r="C76" s="11">
        <v>250</v>
      </c>
      <c r="D76" s="7"/>
      <c r="E76" s="28">
        <f t="shared" si="3"/>
        <v>-1</v>
      </c>
    </row>
    <row r="77" spans="1:5" x14ac:dyDescent="0.25">
      <c r="A77" s="18" t="s">
        <v>95</v>
      </c>
      <c r="B77" s="19" t="s">
        <v>109</v>
      </c>
      <c r="C77" s="11">
        <v>350</v>
      </c>
      <c r="D77" s="7"/>
      <c r="E77" s="28">
        <f t="shared" si="3"/>
        <v>-1</v>
      </c>
    </row>
    <row r="78" spans="1:5" x14ac:dyDescent="0.25">
      <c r="A78" s="18" t="s">
        <v>96</v>
      </c>
      <c r="B78" s="19" t="s">
        <v>109</v>
      </c>
      <c r="C78" s="11">
        <v>400</v>
      </c>
      <c r="D78" s="7"/>
      <c r="E78" s="28">
        <f t="shared" si="3"/>
        <v>-1</v>
      </c>
    </row>
    <row r="79" spans="1:5" x14ac:dyDescent="0.25">
      <c r="A79" s="18" t="s">
        <v>97</v>
      </c>
      <c r="B79" s="19" t="s">
        <v>109</v>
      </c>
      <c r="C79" s="11">
        <v>500</v>
      </c>
      <c r="D79" s="7"/>
      <c r="E79" s="28">
        <f t="shared" si="3"/>
        <v>-1</v>
      </c>
    </row>
    <row r="80" spans="1:5" x14ac:dyDescent="0.25">
      <c r="A80" s="18" t="s">
        <v>91</v>
      </c>
      <c r="B80" s="19" t="s">
        <v>109</v>
      </c>
      <c r="C80" s="11">
        <v>500</v>
      </c>
      <c r="D80" s="7"/>
      <c r="E80" s="28">
        <f t="shared" si="3"/>
        <v>-1</v>
      </c>
    </row>
    <row r="81" spans="1:5" x14ac:dyDescent="0.25">
      <c r="A81" s="18" t="s">
        <v>98</v>
      </c>
      <c r="B81" s="19" t="s">
        <v>10</v>
      </c>
      <c r="C81" s="11">
        <v>300</v>
      </c>
      <c r="D81" s="7"/>
      <c r="E81" s="28">
        <f t="shared" si="3"/>
        <v>-1</v>
      </c>
    </row>
    <row r="82" spans="1:5" x14ac:dyDescent="0.25">
      <c r="A82" s="18" t="s">
        <v>87</v>
      </c>
      <c r="B82" s="19" t="s">
        <v>10</v>
      </c>
      <c r="C82" s="11">
        <v>300</v>
      </c>
      <c r="D82" s="7"/>
      <c r="E82" s="28">
        <f t="shared" si="3"/>
        <v>-1</v>
      </c>
    </row>
    <row r="83" spans="1:5" x14ac:dyDescent="0.25">
      <c r="A83" s="18" t="s">
        <v>99</v>
      </c>
      <c r="B83" s="19" t="s">
        <v>109</v>
      </c>
      <c r="C83" s="11">
        <v>50</v>
      </c>
      <c r="D83" s="7"/>
      <c r="E83" s="28">
        <f t="shared" si="3"/>
        <v>-1</v>
      </c>
    </row>
    <row r="84" spans="1:5" x14ac:dyDescent="0.25">
      <c r="A84" s="18" t="s">
        <v>100</v>
      </c>
      <c r="B84" s="19" t="s">
        <v>109</v>
      </c>
      <c r="C84" s="11">
        <v>300</v>
      </c>
      <c r="D84" s="7"/>
      <c r="E84" s="28">
        <f t="shared" si="3"/>
        <v>-1</v>
      </c>
    </row>
    <row r="85" spans="1:5" x14ac:dyDescent="0.25">
      <c r="A85" s="18" t="s">
        <v>101</v>
      </c>
      <c r="B85" s="19" t="s">
        <v>10</v>
      </c>
      <c r="C85" s="11">
        <v>300</v>
      </c>
      <c r="D85" s="7"/>
      <c r="E85" s="28">
        <f t="shared" si="3"/>
        <v>-1</v>
      </c>
    </row>
    <row r="86" spans="1:5" x14ac:dyDescent="0.25">
      <c r="A86" s="18" t="s">
        <v>86</v>
      </c>
      <c r="B86" s="19" t="s">
        <v>109</v>
      </c>
      <c r="C86" s="11">
        <v>50</v>
      </c>
      <c r="D86" s="7"/>
      <c r="E86" s="28">
        <f t="shared" si="3"/>
        <v>-1</v>
      </c>
    </row>
    <row r="87" spans="1:5" x14ac:dyDescent="0.25">
      <c r="A87" s="18" t="s">
        <v>23</v>
      </c>
      <c r="B87" s="19" t="s">
        <v>110</v>
      </c>
      <c r="C87" s="11">
        <v>300</v>
      </c>
      <c r="D87" s="7"/>
      <c r="E87" s="28">
        <f t="shared" si="3"/>
        <v>-1</v>
      </c>
    </row>
    <row r="88" spans="1:5" x14ac:dyDescent="0.25">
      <c r="A88" s="18" t="s">
        <v>42</v>
      </c>
      <c r="B88" s="19" t="s">
        <v>109</v>
      </c>
      <c r="C88" s="11">
        <v>300</v>
      </c>
      <c r="D88" s="7"/>
      <c r="E88" s="28">
        <f t="shared" si="3"/>
        <v>-1</v>
      </c>
    </row>
    <row r="89" spans="1:5" x14ac:dyDescent="0.25">
      <c r="A89" s="18" t="s">
        <v>102</v>
      </c>
      <c r="B89" s="19" t="s">
        <v>109</v>
      </c>
      <c r="C89" s="11">
        <v>2000</v>
      </c>
      <c r="D89" s="7"/>
      <c r="E89" s="28">
        <f t="shared" si="3"/>
        <v>-1</v>
      </c>
    </row>
    <row r="90" spans="1:5" x14ac:dyDescent="0.25">
      <c r="A90" s="18" t="s">
        <v>103</v>
      </c>
      <c r="B90" s="19" t="s">
        <v>13</v>
      </c>
      <c r="C90" s="11">
        <v>50</v>
      </c>
      <c r="D90" s="7"/>
      <c r="E90" s="28">
        <f t="shared" si="3"/>
        <v>-1</v>
      </c>
    </row>
    <row r="91" spans="1:5" x14ac:dyDescent="0.25">
      <c r="A91" s="18" t="s">
        <v>104</v>
      </c>
      <c r="B91" s="19" t="s">
        <v>109</v>
      </c>
      <c r="C91" s="11">
        <v>20</v>
      </c>
      <c r="D91" s="7"/>
      <c r="E91" s="28">
        <f t="shared" si="3"/>
        <v>-1</v>
      </c>
    </row>
    <row r="92" spans="1:5" x14ac:dyDescent="0.25">
      <c r="A92" s="18" t="s">
        <v>105</v>
      </c>
      <c r="B92" s="19" t="s">
        <v>109</v>
      </c>
      <c r="C92" s="11">
        <v>500</v>
      </c>
      <c r="D92" s="7"/>
      <c r="E92" s="28">
        <f t="shared" si="3"/>
        <v>-1</v>
      </c>
    </row>
    <row r="93" spans="1:5" x14ac:dyDescent="0.25">
      <c r="A93" s="18" t="s">
        <v>14</v>
      </c>
      <c r="B93" s="19" t="s">
        <v>15</v>
      </c>
      <c r="C93" s="11">
        <v>15</v>
      </c>
      <c r="D93" s="7"/>
      <c r="E93" s="28">
        <f t="shared" si="3"/>
        <v>-1</v>
      </c>
    </row>
    <row r="94" spans="1:5" ht="15.75" thickBot="1" x14ac:dyDescent="0.3">
      <c r="A94" s="23" t="s">
        <v>106</v>
      </c>
      <c r="B94" s="24" t="s">
        <v>109</v>
      </c>
      <c r="C94" s="13">
        <v>100</v>
      </c>
      <c r="D94" s="8"/>
      <c r="E94" s="29">
        <f>-(C94-D94)/C94</f>
        <v>-1</v>
      </c>
    </row>
    <row r="95" spans="1:5" x14ac:dyDescent="0.25">
      <c r="A95" s="16" t="s">
        <v>36</v>
      </c>
      <c r="B95" s="17"/>
      <c r="C95" s="10"/>
      <c r="D95" s="6"/>
      <c r="E95" s="27"/>
    </row>
    <row r="96" spans="1:5" x14ac:dyDescent="0.25">
      <c r="A96" s="18" t="s">
        <v>18</v>
      </c>
      <c r="B96" s="19" t="s">
        <v>16</v>
      </c>
      <c r="C96" s="11">
        <v>600</v>
      </c>
      <c r="D96" s="7"/>
      <c r="E96" s="28">
        <f t="shared" ref="E96:E106" si="4">-(C96-D96)/C96</f>
        <v>-1</v>
      </c>
    </row>
    <row r="97" spans="1:5" ht="15.75" thickBot="1" x14ac:dyDescent="0.3">
      <c r="A97" s="23" t="s">
        <v>1</v>
      </c>
      <c r="B97" s="24" t="s">
        <v>17</v>
      </c>
      <c r="C97" s="13">
        <v>6</v>
      </c>
      <c r="D97" s="8"/>
      <c r="E97" s="29">
        <f t="shared" si="4"/>
        <v>-1</v>
      </c>
    </row>
    <row r="98" spans="1:5" x14ac:dyDescent="0.25">
      <c r="A98" s="16" t="s">
        <v>37</v>
      </c>
      <c r="B98" s="17"/>
      <c r="C98" s="10"/>
      <c r="D98" s="6"/>
      <c r="E98" s="27"/>
    </row>
    <row r="99" spans="1:5" x14ac:dyDescent="0.25">
      <c r="A99" s="18" t="s">
        <v>107</v>
      </c>
      <c r="B99" s="19" t="s">
        <v>19</v>
      </c>
      <c r="C99" s="11">
        <v>2000</v>
      </c>
      <c r="D99" s="7"/>
      <c r="E99" s="28">
        <f t="shared" si="4"/>
        <v>-1</v>
      </c>
    </row>
    <row r="100" spans="1:5" ht="15.75" thickBot="1" x14ac:dyDescent="0.3">
      <c r="A100" s="23" t="s">
        <v>2</v>
      </c>
      <c r="B100" s="24" t="s">
        <v>19</v>
      </c>
      <c r="C100" s="13">
        <v>100</v>
      </c>
      <c r="D100" s="8"/>
      <c r="E100" s="29">
        <f t="shared" si="4"/>
        <v>-1</v>
      </c>
    </row>
    <row r="101" spans="1:5" x14ac:dyDescent="0.25">
      <c r="A101" s="16" t="s">
        <v>38</v>
      </c>
      <c r="B101" s="17"/>
      <c r="C101" s="10"/>
      <c r="D101" s="6"/>
      <c r="E101" s="27"/>
    </row>
    <row r="102" spans="1:5" x14ac:dyDescent="0.25">
      <c r="A102" s="18" t="s">
        <v>3</v>
      </c>
      <c r="B102" s="19" t="s">
        <v>20</v>
      </c>
      <c r="C102" s="11">
        <v>600</v>
      </c>
      <c r="D102" s="7"/>
      <c r="E102" s="28">
        <f t="shared" si="4"/>
        <v>-1</v>
      </c>
    </row>
    <row r="103" spans="1:5" x14ac:dyDescent="0.25">
      <c r="A103" s="18" t="s">
        <v>4</v>
      </c>
      <c r="B103" s="19" t="s">
        <v>19</v>
      </c>
      <c r="C103" s="11">
        <v>300</v>
      </c>
      <c r="D103" s="7"/>
      <c r="E103" s="28">
        <f t="shared" si="4"/>
        <v>-1</v>
      </c>
    </row>
    <row r="104" spans="1:5" x14ac:dyDescent="0.25">
      <c r="A104" s="18" t="s">
        <v>5</v>
      </c>
      <c r="B104" s="19" t="s">
        <v>16</v>
      </c>
      <c r="C104" s="11">
        <v>250</v>
      </c>
      <c r="D104" s="7"/>
      <c r="E104" s="28">
        <f t="shared" si="4"/>
        <v>-1</v>
      </c>
    </row>
    <row r="105" spans="1:5" x14ac:dyDescent="0.25">
      <c r="A105" s="18" t="s">
        <v>6</v>
      </c>
      <c r="B105" s="19" t="s">
        <v>21</v>
      </c>
      <c r="C105" s="11">
        <v>45</v>
      </c>
      <c r="D105" s="7"/>
      <c r="E105" s="28">
        <f t="shared" si="4"/>
        <v>-1</v>
      </c>
    </row>
    <row r="106" spans="1:5" ht="15.75" thickBot="1" x14ac:dyDescent="0.3">
      <c r="A106" s="23" t="s">
        <v>7</v>
      </c>
      <c r="B106" s="24" t="s">
        <v>21</v>
      </c>
      <c r="C106" s="13">
        <v>45</v>
      </c>
      <c r="D106" s="8"/>
      <c r="E106" s="29">
        <f t="shared" si="4"/>
        <v>-1</v>
      </c>
    </row>
    <row r="107" spans="1:5" ht="4.9000000000000004" customHeight="1" x14ac:dyDescent="0.25">
      <c r="A107" s="18"/>
      <c r="B107" s="19"/>
      <c r="C107"/>
      <c r="D107" s="7"/>
      <c r="E107" s="28"/>
    </row>
    <row r="108" spans="1:5" ht="15.75" thickBot="1" x14ac:dyDescent="0.3">
      <c r="A108" s="23"/>
      <c r="B108" s="24"/>
      <c r="C108" s="13"/>
      <c r="D108" s="8"/>
      <c r="E108" s="29">
        <f>SUM(E9:E107)/90</f>
        <v>-1</v>
      </c>
    </row>
  </sheetData>
  <sheetProtection sheet="1" objects="1" scenarios="1"/>
  <protectedRanges>
    <protectedRange algorithmName="SHA-512" hashValue="BJjsXd0tlGG2QlQ/m0mb9G2BmfSc/vCW1QSh+oz8vOOLvtXeB6yKIkkprabVZHGfJm1PtPxzzRUYg4G5hp5h8A==" saltValue="SIb4piBbgDbRWy8FBoA0xQ==" spinCount="100000" sqref="D9:D106" name="Intervallo1"/>
  </protectedRanges>
  <mergeCells count="3">
    <mergeCell ref="A3:E3"/>
    <mergeCell ref="A2:E2"/>
    <mergeCell ref="A5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Modulo offerta economica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Masala</dc:creator>
  <cp:lastModifiedBy>Simone Caioli</cp:lastModifiedBy>
  <dcterms:created xsi:type="dcterms:W3CDTF">2015-06-05T18:17:20Z</dcterms:created>
  <dcterms:modified xsi:type="dcterms:W3CDTF">2023-11-10T10:35:53Z</dcterms:modified>
</cp:coreProperties>
</file>